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codeName="ThisWorkbook"/>
  <xr:revisionPtr revIDLastSave="215" documentId="13_ncr:1_{385973A7-FBE8-4771-95BD-F85FA073A333}" xr6:coauthVersionLast="47" xr6:coauthVersionMax="47" xr10:uidLastSave="{3285FE94-D886-4E06-BD8D-6DEC2CCDA34B}"/>
  <bookViews>
    <workbookView xWindow="-120" yWindow="-120" windowWidth="29040" windowHeight="17640" xr2:uid="{00000000-000D-0000-FFFF-FFFF00000000}"/>
  </bookViews>
  <sheets>
    <sheet name="Proposal form" sheetId="1" r:id="rId1"/>
    <sheet name="Chart Data" sheetId="4" state="hidden" r:id="rId2"/>
    <sheet name="Budget proposal" sheetId="5" r:id="rId3"/>
  </sheets>
  <definedNames>
    <definedName name="ColumnTitle2">#REF!</definedName>
    <definedName name="ColumnTitleRegion1..B11.1">'Proposal form'!$B$13</definedName>
    <definedName name="ColumnTitleRegion2..B13.1">'Proposal form'!$B$18</definedName>
    <definedName name="ColumnTitleRegion3..B15.1">'Proposal form'!$B$22</definedName>
    <definedName name="ColumnTitleRegion4..B19.1">'Proposal form'!$B$26</definedName>
    <definedName name="RowTitleRegion1..C9">'Proposal form'!$B$5</definedName>
    <definedName name="RowTitleRegion1..E14">#REF!</definedName>
    <definedName name="RowTitleRegion2..F9">'Proposal form'!#REF!</definedName>
    <definedName name="Tax">#REF!</definedName>
    <definedName name="TaxRate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" l="1"/>
  <c r="G20" i="5"/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<sst xmlns="http://schemas.openxmlformats.org/spreadsheetml/2006/main" count="72" uniqueCount="60">
  <si>
    <t>PROPOSAL FOR QUEER IDEAS</t>
  </si>
  <si>
    <t>Fill in the green cells only</t>
  </si>
  <si>
    <t>A. GENERAL CONTACTS (APPLICANT INFORMATION)</t>
  </si>
  <si>
    <t>Name 
(Individual / Organization)</t>
  </si>
  <si>
    <t>Phone Number</t>
  </si>
  <si>
    <t>List of main member of collective/ organization</t>
  </si>
  <si>
    <t>E-mail Address</t>
  </si>
  <si>
    <t>Website/ Facebook</t>
  </si>
  <si>
    <t>Preference of location for the workshop</t>
  </si>
  <si>
    <t>Hà Nội</t>
  </si>
  <si>
    <t>Hồ Chí Minh City</t>
  </si>
  <si>
    <r>
      <rPr>
        <b/>
        <sz val="16"/>
        <color rgb="FFA0C814"/>
        <rFont val="Goethe FF Clan"/>
        <family val="2"/>
      </rPr>
      <t>B. PRESENTATION OF YOUR ORGANIZATION/ NETWORK/ COLLECTIVE (500 WORDS MAXIMUM).</t>
    </r>
    <r>
      <rPr>
        <b/>
        <sz val="12"/>
        <color rgb="FFA0C814"/>
        <rFont val="Goethe FF Clan"/>
        <family val="2"/>
      </rPr>
      <t xml:space="preserve">
</t>
    </r>
    <r>
      <rPr>
        <i/>
        <sz val="13"/>
        <rFont val="Goethe FF Clan"/>
        <family val="2"/>
      </rPr>
      <t xml:space="preserve">Briefly </t>
    </r>
    <r>
      <rPr>
        <b/>
        <i/>
        <sz val="13"/>
        <rFont val="Goethe FF Clan"/>
        <family val="2"/>
      </rPr>
      <t>describe</t>
    </r>
    <r>
      <rPr>
        <i/>
        <sz val="13"/>
        <rFont val="Goethe FF Clan"/>
        <family val="2"/>
      </rPr>
      <t xml:space="preserve"> your organization/ network/ collective’s history including </t>
    </r>
    <r>
      <rPr>
        <b/>
        <i/>
        <sz val="13"/>
        <rFont val="Goethe FF Clan"/>
        <family val="2"/>
      </rPr>
      <t>founding dates</t>
    </r>
    <r>
      <rPr>
        <i/>
        <sz val="13"/>
        <rFont val="Goethe FF Clan"/>
        <family val="2"/>
      </rPr>
      <t xml:space="preserve">, </t>
    </r>
    <r>
      <rPr>
        <b/>
        <i/>
        <sz val="13"/>
        <rFont val="Goethe FF Clan"/>
        <family val="2"/>
      </rPr>
      <t>mission statement</t>
    </r>
    <r>
      <rPr>
        <i/>
        <sz val="13"/>
        <rFont val="Goethe FF Clan"/>
        <family val="2"/>
      </rPr>
      <t xml:space="preserve"> and </t>
    </r>
    <r>
      <rPr>
        <b/>
        <i/>
        <sz val="13"/>
        <rFont val="Goethe FF Clan"/>
        <family val="2"/>
      </rPr>
      <t>significant changes</t>
    </r>
    <r>
      <rPr>
        <i/>
        <sz val="13"/>
        <rFont val="Goethe FF Clan"/>
        <family val="2"/>
      </rPr>
      <t xml:space="preserve"> in </t>
    </r>
    <r>
      <rPr>
        <b/>
        <i/>
        <sz val="13"/>
        <rFont val="Goethe FF Clan"/>
        <family val="2"/>
      </rPr>
      <t>management, location, mission</t>
    </r>
    <r>
      <rPr>
        <i/>
        <sz val="13"/>
        <rFont val="Goethe FF Clan"/>
        <family val="2"/>
      </rPr>
      <t xml:space="preserve">, etc. 
Also include </t>
    </r>
    <r>
      <rPr>
        <b/>
        <i/>
        <sz val="13"/>
        <rFont val="Goethe FF Clan"/>
        <family val="2"/>
      </rPr>
      <t>a few projects</t>
    </r>
    <r>
      <rPr>
        <i/>
        <sz val="13"/>
        <rFont val="Goethe FF Clan"/>
        <family val="2"/>
      </rPr>
      <t xml:space="preserve"> you have been </t>
    </r>
    <r>
      <rPr>
        <b/>
        <i/>
        <sz val="13"/>
        <rFont val="Goethe FF Clan"/>
        <family val="2"/>
      </rPr>
      <t>involved</t>
    </r>
    <r>
      <rPr>
        <i/>
        <sz val="13"/>
        <rFont val="Goethe FF Clan"/>
        <family val="2"/>
      </rPr>
      <t xml:space="preserve"> in that relate to the topic of LGBTQI* and have contributed to creating an accessible environment for everyone.
If you are an individual, please write about your </t>
    </r>
    <r>
      <rPr>
        <b/>
        <i/>
        <sz val="13"/>
        <rFont val="Goethe FF Clan"/>
        <family val="2"/>
      </rPr>
      <t xml:space="preserve">motivation in pursuing the topic of LGBTQI* </t>
    </r>
  </si>
  <si>
    <r>
      <rPr>
        <b/>
        <sz val="16"/>
        <color rgb="FFA0C814"/>
        <rFont val="Goethe FF Clan"/>
        <family val="2"/>
      </rPr>
      <t>C. FURTHER INFORMATION</t>
    </r>
    <r>
      <rPr>
        <b/>
        <sz val="12"/>
        <color rgb="FFA0C814"/>
        <rFont val="Goethe FF Clan"/>
        <family val="2"/>
      </rPr>
      <t xml:space="preserve">
</t>
    </r>
    <r>
      <rPr>
        <b/>
        <i/>
        <sz val="14"/>
        <color rgb="FFA0C814"/>
        <rFont val="Goethe FF Clan"/>
        <family val="2"/>
      </rPr>
      <t>1. Topic description – (2000 words maximum)</t>
    </r>
    <r>
      <rPr>
        <b/>
        <sz val="14"/>
        <color rgb="FFA0C814"/>
        <rFont val="Goethe FF Clan"/>
        <family val="2"/>
      </rPr>
      <t xml:space="preserve">
</t>
    </r>
    <r>
      <rPr>
        <i/>
        <sz val="13"/>
        <rFont val="Goethe FF Clan"/>
        <family val="2"/>
      </rPr>
      <t xml:space="preserve">- Describe </t>
    </r>
    <r>
      <rPr>
        <b/>
        <i/>
        <sz val="13"/>
        <rFont val="Goethe FF Clan"/>
        <family val="2"/>
      </rPr>
      <t>the approach</t>
    </r>
    <r>
      <rPr>
        <i/>
        <sz val="13"/>
        <rFont val="Goethe FF Clan"/>
        <family val="2"/>
      </rPr>
      <t xml:space="preserve"> and </t>
    </r>
    <r>
      <rPr>
        <b/>
        <i/>
        <sz val="13"/>
        <rFont val="Goethe FF Clan"/>
        <family val="2"/>
      </rPr>
      <t>topic</t>
    </r>
    <r>
      <rPr>
        <i/>
        <sz val="13"/>
        <rFont val="Goethe FF Clan"/>
        <family val="2"/>
      </rPr>
      <t xml:space="preserve"> you would like to work/focus on together. This should also illustrate the </t>
    </r>
    <r>
      <rPr>
        <b/>
        <i/>
        <sz val="13"/>
        <rFont val="Goethe FF Clan"/>
        <family val="2"/>
      </rPr>
      <t xml:space="preserve">local relevance </t>
    </r>
    <r>
      <rPr>
        <i/>
        <sz val="13"/>
        <rFont val="Goethe FF Clan"/>
        <family val="2"/>
      </rPr>
      <t xml:space="preserve">of this topic, </t>
    </r>
    <r>
      <rPr>
        <b/>
        <i/>
        <sz val="13"/>
        <rFont val="Goethe FF Clan"/>
        <family val="2"/>
      </rPr>
      <t>your expertise</t>
    </r>
    <r>
      <rPr>
        <i/>
        <sz val="13"/>
        <rFont val="Goethe FF Clan"/>
        <family val="2"/>
      </rPr>
      <t xml:space="preserve"> on it and what you </t>
    </r>
    <r>
      <rPr>
        <b/>
        <i/>
        <sz val="13"/>
        <rFont val="Goethe FF Clan"/>
        <family val="2"/>
      </rPr>
      <t xml:space="preserve">expect from the Goethe-Institut as partner. </t>
    </r>
    <r>
      <rPr>
        <i/>
        <sz val="13"/>
        <rFont val="Goethe FF Clan"/>
        <family val="2"/>
      </rPr>
      <t xml:space="preserve">
- The proposed approach can be </t>
    </r>
    <r>
      <rPr>
        <b/>
        <i/>
        <sz val="13"/>
        <rFont val="Goethe FF Clan"/>
        <family val="2"/>
      </rPr>
      <t>a structure of work</t>
    </r>
    <r>
      <rPr>
        <i/>
        <sz val="13"/>
        <rFont val="Goethe FF Clan"/>
        <family val="2"/>
      </rPr>
      <t>, a project with topic relate to LGBTQI*, an event, et cetera. Please be as creative as possible, as long as the ideas focus on the main goal, which is “</t>
    </r>
    <r>
      <rPr>
        <b/>
        <i/>
        <sz val="13"/>
        <rFont val="Goethe FF Clan"/>
        <family val="2"/>
      </rPr>
      <t>reflecting and discussing the topic of LGBTQI</t>
    </r>
    <r>
      <rPr>
        <i/>
        <sz val="13"/>
        <rFont val="Goethe FF Clan"/>
        <family val="2"/>
      </rPr>
      <t>* rights through various formats of culture and foster international exchanges to broaden the local public view and debate in this area.”
- Describe the way you want to</t>
    </r>
    <r>
      <rPr>
        <b/>
        <i/>
        <sz val="13"/>
        <rFont val="Goethe FF Clan"/>
        <family val="2"/>
      </rPr>
      <t xml:space="preserve"> collaborate</t>
    </r>
    <r>
      <rPr>
        <i/>
        <sz val="13"/>
        <rFont val="Goethe FF Clan"/>
        <family val="2"/>
      </rPr>
      <t xml:space="preserve"> with us in the co-development process and in the potential projects (if the ideas got chosen and developed).
- Create a </t>
    </r>
    <r>
      <rPr>
        <b/>
        <i/>
        <sz val="13"/>
        <rFont val="Goethe FF Clan"/>
        <family val="2"/>
      </rPr>
      <t>schedule</t>
    </r>
    <r>
      <rPr>
        <i/>
        <sz val="13"/>
        <rFont val="Goethe FF Clan"/>
        <family val="2"/>
      </rPr>
      <t xml:space="preserve"> for the workshop.</t>
    </r>
  </si>
  <si>
    <t>Total</t>
  </si>
  <si>
    <t>WORKSHOP TITLE</t>
  </si>
  <si>
    <t>Estimated Budget / Finance Plan</t>
  </si>
  <si>
    <t>Currency:</t>
  </si>
  <si>
    <t>EUR</t>
  </si>
  <si>
    <t>Date:</t>
  </si>
  <si>
    <t>Exchange Rate:</t>
  </si>
  <si>
    <t>1 EUR = 25,589 VND</t>
  </si>
  <si>
    <t xml:space="preserve">      </t>
  </si>
  <si>
    <t>EXPENSES</t>
  </si>
  <si>
    <t>Price</t>
  </si>
  <si>
    <t>Cost item</t>
  </si>
  <si>
    <t>Unit</t>
  </si>
  <si>
    <t>Unit cost (VND)</t>
  </si>
  <si>
    <t>No. of unit</t>
  </si>
  <si>
    <t>Total Price (in VND)</t>
  </si>
  <si>
    <t>Total Price (in Euro)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</si>
  <si>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</si>
  <si>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</si>
  <si>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</si>
  <si>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</si>
  <si>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</si>
  <si>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</si>
  <si>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</si>
  <si>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</si>
  <si>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</si>
  <si>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</si>
  <si>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</si>
  <si>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Subtotal</t>
  </si>
  <si>
    <t>2</t>
  </si>
  <si>
    <t xml:space="preserve">Other Production Costs </t>
  </si>
  <si>
    <t>2.1</t>
  </si>
  <si>
    <t>Specifications if necessary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</si>
  <si>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</si>
  <si>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</si>
  <si>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</si>
  <si>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</si>
  <si>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</si>
  <si>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</si>
  <si>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</si>
  <si>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</si>
  <si>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</si>
  <si>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</si>
  <si>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TOTAL EXPENSES</t>
  </si>
  <si>
    <r>
      <rPr>
        <b/>
        <sz val="14"/>
        <color rgb="FFA0C814"/>
        <rFont val="Goethe FF Clan"/>
        <family val="2"/>
      </rPr>
      <t>2. Budget</t>
    </r>
    <r>
      <rPr>
        <b/>
        <sz val="12"/>
        <color rgb="FFA0C814"/>
        <rFont val="Goethe FF Clan"/>
        <family val="2"/>
      </rPr>
      <t xml:space="preserve">
</t>
    </r>
    <r>
      <rPr>
        <sz val="13"/>
        <rFont val="Goethe FF Clan"/>
        <family val="2"/>
      </rPr>
      <t xml:space="preserve">- As the Goethe-Institut will provide financial support to chosen groups with the expense of 2000 € (tax included) each, (this expense will be used for: </t>
    </r>
    <r>
      <rPr>
        <b/>
        <sz val="13"/>
        <rFont val="Goethe FF Clan"/>
        <family val="2"/>
      </rPr>
      <t>cost of the workshop, fee for the participant + experts + materials.</t>
    </r>
    <r>
      <rPr>
        <sz val="13"/>
        <rFont val="Goethe FF Clan"/>
        <family val="2"/>
      </rPr>
      <t xml:space="preserve"> C</t>
    </r>
    <r>
      <rPr>
        <b/>
        <sz val="13"/>
        <rFont val="Goethe FF Clan"/>
        <family val="2"/>
      </rPr>
      <t>ost for venue + catering is covered by the Goethe-Institut),</t>
    </r>
    <r>
      <rPr>
        <sz val="13"/>
        <rFont val="Goethe FF Clan"/>
        <family val="2"/>
      </rPr>
      <t xml:space="preserve"> Please list down</t>
    </r>
    <r>
      <rPr>
        <b/>
        <sz val="13"/>
        <rFont val="Goethe FF Clan"/>
        <family val="2"/>
      </rPr>
      <t xml:space="preserve"> estimated expenses</t>
    </r>
    <r>
      <rPr>
        <sz val="13"/>
        <rFont val="Goethe FF Clan"/>
        <family val="2"/>
      </rPr>
      <t xml:space="preserve"> you would</t>
    </r>
    <r>
      <rPr>
        <b/>
        <sz val="13"/>
        <rFont val="Goethe FF Clan"/>
        <family val="2"/>
      </rPr>
      <t xml:space="preserve"> use for the workshop. </t>
    </r>
    <r>
      <rPr>
        <sz val="13"/>
        <rFont val="Goethe FF Clan"/>
        <family val="2"/>
      </rPr>
      <t xml:space="preserve">
- Please </t>
    </r>
    <r>
      <rPr>
        <b/>
        <sz val="13"/>
        <rFont val="Goethe FF Clan"/>
        <family val="2"/>
      </rPr>
      <t>fill the budget plan</t>
    </r>
    <r>
      <rPr>
        <sz val="13"/>
        <rFont val="Goethe FF Clan"/>
        <family val="2"/>
      </rPr>
      <t xml:space="preserve"> in the </t>
    </r>
    <r>
      <rPr>
        <b/>
        <sz val="13"/>
        <rFont val="Goethe FF Clan"/>
        <family val="2"/>
      </rPr>
      <t>next sheet</t>
    </r>
    <r>
      <rPr>
        <sz val="13"/>
        <rFont val="Goethe FF Clan"/>
        <family val="2"/>
      </rPr>
      <t>, under the name "</t>
    </r>
    <r>
      <rPr>
        <b/>
        <sz val="13"/>
        <rFont val="Goethe FF Clan"/>
        <family val="2"/>
      </rPr>
      <t>Budget proposal</t>
    </r>
    <r>
      <rPr>
        <sz val="13"/>
        <rFont val="Goethe FF Clan"/>
        <family val="2"/>
      </rPr>
      <t>"</t>
    </r>
  </si>
  <si>
    <r>
      <t xml:space="preserve">As the Goethe-Institut will provide financial support to chosen groups with the expense of 2000 € </t>
    </r>
    <r>
      <rPr>
        <b/>
        <i/>
        <sz val="12"/>
        <color theme="1"/>
        <rFont val="Goethe FF Clan"/>
        <family val="2"/>
      </rPr>
      <t>(tax included)</t>
    </r>
    <r>
      <rPr>
        <i/>
        <sz val="12"/>
        <color theme="1"/>
        <rFont val="Goethe FF Clan"/>
        <family val="2"/>
      </rPr>
      <t xml:space="preserve"> each, (this expense will be used for: </t>
    </r>
    <r>
      <rPr>
        <b/>
        <i/>
        <sz val="12"/>
        <color theme="1"/>
        <rFont val="Goethe FF Clan"/>
        <family val="2"/>
      </rPr>
      <t>cost of the workshop, fee for the participant + experts + materials.</t>
    </r>
    <r>
      <rPr>
        <i/>
        <sz val="12"/>
        <color theme="1"/>
        <rFont val="Goethe FF Clan"/>
        <family val="2"/>
      </rPr>
      <t xml:space="preserve"> Cost for </t>
    </r>
    <r>
      <rPr>
        <b/>
        <i/>
        <sz val="12"/>
        <color theme="1"/>
        <rFont val="Goethe FF Clan"/>
        <family val="2"/>
      </rPr>
      <t>venue + catering</t>
    </r>
    <r>
      <rPr>
        <i/>
        <sz val="12"/>
        <color theme="1"/>
        <rFont val="Goethe FF Clan"/>
        <family val="2"/>
      </rPr>
      <t xml:space="preserve"> is </t>
    </r>
    <r>
      <rPr>
        <b/>
        <i/>
        <sz val="12"/>
        <color theme="1"/>
        <rFont val="Goethe FF Clan"/>
        <family val="2"/>
      </rPr>
      <t>covered by the Goethe-Institut</t>
    </r>
    <r>
      <rPr>
        <i/>
        <sz val="12"/>
        <color theme="1"/>
        <rFont val="Goethe FF Clan"/>
        <family val="2"/>
      </rPr>
      <t xml:space="preserve">), Please list down </t>
    </r>
    <r>
      <rPr>
        <b/>
        <i/>
        <sz val="12"/>
        <color theme="1"/>
        <rFont val="Goethe FF Clan"/>
        <family val="2"/>
      </rPr>
      <t>estimated expenses</t>
    </r>
    <r>
      <rPr>
        <i/>
        <sz val="12"/>
        <color theme="1"/>
        <rFont val="Goethe FF Clan"/>
        <family val="2"/>
      </rPr>
      <t xml:space="preserve"> you would use for the </t>
    </r>
    <r>
      <rPr>
        <b/>
        <i/>
        <sz val="12"/>
        <color theme="1"/>
        <rFont val="Goethe FF Clan"/>
        <family val="2"/>
      </rPr>
      <t>workshop</t>
    </r>
    <r>
      <rPr>
        <i/>
        <sz val="12"/>
        <color theme="1"/>
        <rFont val="Goethe FF Clan"/>
        <family val="2"/>
      </rPr>
      <t xml:space="preserve">. </t>
    </r>
  </si>
  <si>
    <t>Portfolio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</si>
</sst>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#,##0.00_);\(&quot;$&quot;#,##0.00\)"/>
    <numFmt numFmtId="165" formatCode="_(* #,##0_);_(* \(#,##0\);_(* &quot;-&quot;_);_(@_)"/>
    <numFmt numFmtId="166" formatCode="[&lt;=9999999]###\-####;\(###\)\ ###\-####"/>
    <numFmt numFmtId="167" formatCode="_-* #,##0.00\ [$VND]_-;\-* #,##0.00\ [$VND]_-;_-* &quot;-&quot;??\ [$VND]_-;_-@_-"/>
    <numFmt numFmtId="168" formatCode="_-* #,##0.00\ [$€-407]_-;\-* #,##0.00\ [$€-407]_-;_-* &quot;-&quot;??\ [$€-407]_-;_-@_-"/>
  </numFmts>
  <fonts count="44" x14ac:knownFonts="1">
    <font>
      <sz val="11"/>
      <color theme="1" tint="0.34998626667073579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Arial Black"/>
      <family val="2"/>
      <scheme val="major"/>
    </font>
    <font>
      <sz val="14"/>
      <color theme="1" tint="0.34998626667073579"/>
      <name val="Arial Black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Arial Black"/>
      <family val="2"/>
      <scheme val="major"/>
    </font>
    <font>
      <sz val="11"/>
      <color theme="1" tint="0.34998626667073579"/>
      <name val="Goethe FF Clan"/>
      <family val="2"/>
    </font>
    <font>
      <sz val="22"/>
      <color theme="1" tint="0.34998626667073579"/>
      <name val="Goethe FF Clan"/>
      <family val="2"/>
    </font>
    <font>
      <b/>
      <sz val="11"/>
      <color theme="5" tint="-0.499984740745262"/>
      <name val="Goethe FF Clan"/>
      <family val="2"/>
    </font>
    <font>
      <sz val="11"/>
      <color theme="5" tint="-0.499984740745262"/>
      <name val="Goethe FF Clan"/>
      <family val="2"/>
    </font>
    <font>
      <sz val="11"/>
      <color theme="1"/>
      <name val="Goethe FF Clan"/>
      <family val="2"/>
    </font>
    <font>
      <b/>
      <sz val="14"/>
      <color theme="1" tint="0.34998626667073579"/>
      <name val="Goethe FF Clan"/>
      <family val="2"/>
    </font>
    <font>
      <sz val="11"/>
      <color theme="0"/>
      <name val="Goethe FF Clan"/>
      <family val="2"/>
    </font>
    <font>
      <b/>
      <sz val="11"/>
      <color theme="1" tint="0.34998626667073579"/>
      <name val="Goethe FF Clan"/>
      <family val="2"/>
    </font>
    <font>
      <b/>
      <sz val="36"/>
      <color rgb="FFA0C814"/>
      <name val="Goethe FF Clan"/>
      <family val="2"/>
    </font>
    <font>
      <b/>
      <sz val="12"/>
      <color rgb="FFA0C814"/>
      <name val="Goethe FF Clan"/>
      <family val="2"/>
    </font>
    <font>
      <sz val="11"/>
      <color theme="1" tint="0.499984740745262"/>
      <name val="Goethe FF Clan"/>
      <family val="2"/>
    </font>
    <font>
      <b/>
      <sz val="14"/>
      <color theme="1" tint="0.499984740745262"/>
      <name val="Goethe FF Clan"/>
      <family val="2"/>
    </font>
    <font>
      <b/>
      <sz val="14"/>
      <color rgb="FFA0C814"/>
      <name val="Goethe FF Clan"/>
      <family val="2"/>
    </font>
    <font>
      <b/>
      <sz val="16"/>
      <color rgb="FFA0C814"/>
      <name val="Goethe FF Clan"/>
      <family val="2"/>
    </font>
    <font>
      <sz val="14"/>
      <color theme="1"/>
      <name val="Goethe FF Clan"/>
      <family val="2"/>
    </font>
    <font>
      <sz val="12"/>
      <color theme="1"/>
      <name val="Goethe FF Clan"/>
      <family val="2"/>
    </font>
    <font>
      <i/>
      <sz val="12"/>
      <color theme="1"/>
      <name val="Goethe FF Clan"/>
      <family val="2"/>
    </font>
    <font>
      <b/>
      <i/>
      <sz val="14"/>
      <name val="Goethe FF Clan"/>
      <family val="2"/>
    </font>
    <font>
      <sz val="14"/>
      <name val="Goethe FF Clan"/>
      <family val="2"/>
    </font>
    <font>
      <b/>
      <sz val="14"/>
      <name val="Goethe FF Clan"/>
      <family val="2"/>
    </font>
    <font>
      <sz val="14"/>
      <color theme="1" tint="0.34998626667073579"/>
      <name val="Goethe FF Clan"/>
      <family val="2"/>
    </font>
    <font>
      <b/>
      <i/>
      <sz val="14"/>
      <color rgb="FFA0C814"/>
      <name val="Goethe FF Clan"/>
      <family val="2"/>
    </font>
    <font>
      <sz val="8"/>
      <name val="Arial"/>
      <family val="2"/>
      <scheme val="minor"/>
    </font>
    <font>
      <b/>
      <i/>
      <sz val="12"/>
      <color theme="1"/>
      <name val="Goethe FF Clan"/>
      <family val="2"/>
    </font>
    <font>
      <b/>
      <sz val="11"/>
      <color theme="0"/>
      <name val="Arial"/>
      <family val="2"/>
      <scheme val="minor"/>
    </font>
    <font>
      <sz val="11"/>
      <color theme="1" tint="0.34998626667073579"/>
      <name val="Goethe Clan VU"/>
    </font>
    <font>
      <b/>
      <sz val="12"/>
      <color theme="1" tint="0.34998626667073579"/>
      <name val="Goethe Clan VU"/>
    </font>
    <font>
      <i/>
      <sz val="13"/>
      <name val="Goethe FF Clan"/>
      <family val="2"/>
    </font>
    <font>
      <b/>
      <i/>
      <sz val="13"/>
      <name val="Goethe FF Clan"/>
      <family val="2"/>
    </font>
    <font>
      <sz val="13"/>
      <name val="Goethe FF Clan"/>
      <family val="2"/>
    </font>
    <font>
      <b/>
      <sz val="13"/>
      <name val="Goethe FF Clan"/>
      <family val="2"/>
    </font>
    <font>
      <sz val="13"/>
      <color theme="5" tint="-0.499984740745262"/>
      <name val="Verdana"/>
      <family val="2"/>
    </font>
    <font>
      <sz val="13"/>
      <name val="Verdana"/>
      <family val="2"/>
    </font>
    <font>
      <b/>
      <sz val="13"/>
      <color theme="0"/>
      <name val="Verdana"/>
      <family val="2"/>
    </font>
    <font>
      <b/>
      <sz val="48"/>
      <color rgb="FFA0C814"/>
      <name val="Goethe FF Clan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2EFED"/>
        <bgColor indexed="64"/>
      </patternFill>
    </fill>
    <fill>
      <patternFill patternType="solid">
        <fgColor rgb="FFA0C814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horizontal="left" wrapText="1"/>
    </xf>
    <xf numFmtId="0" fontId="2" fillId="0" borderId="2" applyNumberFormat="0" applyFill="0" applyProtection="0">
      <alignment vertical="center"/>
    </xf>
    <xf numFmtId="0" fontId="3" fillId="0" borderId="0" applyNumberFormat="0" applyFill="0" applyBorder="0" applyProtection="0"/>
    <xf numFmtId="0" fontId="8" fillId="0" borderId="2">
      <alignment horizontal="left"/>
    </xf>
    <xf numFmtId="0" fontId="6" fillId="0" borderId="3">
      <alignment horizontal="lef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7" fontId="5" fillId="0" borderId="0" applyFont="0" applyFill="0" applyBorder="0" applyProtection="0">
      <alignment horizontal="left"/>
    </xf>
    <xf numFmtId="165" fontId="5" fillId="0" borderId="0" applyFont="0" applyFill="0" applyBorder="0" applyAlignment="0" applyProtection="0"/>
    <xf numFmtId="164" fontId="5" fillId="0" borderId="0" applyFont="0" applyFill="0" applyBorder="0" applyProtection="0">
      <alignment horizontal="right"/>
    </xf>
    <xf numFmtId="164" fontId="4" fillId="2" borderId="1" applyAlignment="0" applyProtection="0"/>
    <xf numFmtId="10" fontId="5" fillId="0" borderId="0" applyFont="0" applyFill="0" applyBorder="0" applyProtection="0">
      <alignment horizontal="right"/>
    </xf>
    <xf numFmtId="0" fontId="5" fillId="0" borderId="0" applyNumberFormat="0" applyFont="0" applyFill="0" applyBorder="0">
      <alignment horizontal="right" wrapText="1" indent="1"/>
    </xf>
    <xf numFmtId="0" fontId="5" fillId="0" borderId="0">
      <alignment horizontal="left" vertical="top" wrapText="1"/>
    </xf>
    <xf numFmtId="0" fontId="4" fillId="0" borderId="0">
      <alignment horizontal="right" indent="1"/>
    </xf>
    <xf numFmtId="166" fontId="5" fillId="0" borderId="0" applyFont="0" applyFill="0" applyBorder="0" applyAlignment="0">
      <alignment horizontal="left" wrapText="1"/>
    </xf>
    <xf numFmtId="14" fontId="5" fillId="0" borderId="0" applyFont="0" applyFill="0" applyBorder="0" applyAlignment="0">
      <alignment horizontal="left" wrapText="1"/>
    </xf>
    <xf numFmtId="0" fontId="7" fillId="0" borderId="1" applyNumberFormat="0" applyFont="0" applyFill="0" applyAlignment="0" applyProtection="0"/>
    <xf numFmtId="0" fontId="5" fillId="0" borderId="4" applyNumberFormat="0" applyProtection="0">
      <alignment vertical="top" wrapText="1"/>
    </xf>
    <xf numFmtId="0" fontId="5" fillId="0" borderId="0">
      <alignment horizontal="right" indent="1"/>
    </xf>
    <xf numFmtId="0" fontId="1" fillId="0" borderId="0">
      <alignment horizontal="left" vertical="center" wrapText="1"/>
    </xf>
    <xf numFmtId="0" fontId="33" fillId="6" borderId="13" applyNumberFormat="0" applyAlignment="0" applyProtection="0"/>
  </cellStyleXfs>
  <cellXfs count="115">
    <xf numFmtId="0" fontId="0" fillId="0" borderId="0" xfId="0">
      <alignment horizontal="left" wrapText="1"/>
    </xf>
    <xf numFmtId="0" fontId="9" fillId="0" borderId="0" xfId="0" applyFont="1">
      <alignment horizontal="left" wrapText="1"/>
    </xf>
    <xf numFmtId="0" fontId="12" fillId="4" borderId="0" xfId="13" applyFont="1" applyFill="1" applyAlignment="1">
      <alignment vertical="top" wrapText="1"/>
    </xf>
    <xf numFmtId="0" fontId="9" fillId="4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7" fillId="4" borderId="0" xfId="1" applyFont="1" applyFill="1" applyBorder="1" applyAlignment="1">
      <alignment horizontal="left" vertical="top"/>
    </xf>
    <xf numFmtId="0" fontId="10" fillId="4" borderId="0" xfId="1" applyFont="1" applyFill="1" applyBorder="1" applyAlignment="1">
      <alignment horizontal="left" vertical="top"/>
    </xf>
    <xf numFmtId="0" fontId="19" fillId="4" borderId="6" xfId="0" applyFont="1" applyFill="1" applyBorder="1" applyAlignment="1">
      <alignment horizontal="left" vertical="top" wrapText="1"/>
    </xf>
    <xf numFmtId="0" fontId="20" fillId="4" borderId="6" xfId="3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 wrapText="1"/>
    </xf>
    <xf numFmtId="0" fontId="18" fillId="4" borderId="0" xfId="3" applyFont="1" applyFill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4" fillId="4" borderId="0" xfId="3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0" fontId="11" fillId="4" borderId="0" xfId="4" applyFont="1" applyFill="1" applyBorder="1" applyAlignment="1">
      <alignment horizontal="left" vertical="top"/>
    </xf>
    <xf numFmtId="0" fontId="16" fillId="4" borderId="0" xfId="4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20" fillId="4" borderId="3" xfId="3" applyFont="1" applyFill="1" applyBorder="1" applyAlignment="1">
      <alignment horizontal="left" vertical="top"/>
    </xf>
    <xf numFmtId="0" fontId="19" fillId="4" borderId="0" xfId="0" applyFont="1" applyFill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3" fillId="0" borderId="0" xfId="0" applyFont="1" applyAlignment="1"/>
    <xf numFmtId="0" fontId="24" fillId="0" borderId="0" xfId="0" applyFont="1" applyAlignment="1"/>
    <xf numFmtId="0" fontId="23" fillId="0" borderId="0" xfId="0" applyFont="1" applyAlignment="1"/>
    <xf numFmtId="0" fontId="12" fillId="4" borderId="1" xfId="13" applyFont="1" applyFill="1" applyBorder="1" applyAlignment="1">
      <alignment vertical="top" wrapText="1"/>
    </xf>
    <xf numFmtId="0" fontId="24" fillId="4" borderId="0" xfId="0" applyFont="1" applyFill="1" applyAlignment="1">
      <alignment horizontal="center" vertical="center"/>
    </xf>
    <xf numFmtId="0" fontId="23" fillId="4" borderId="0" xfId="0" applyFont="1" applyFill="1" applyAlignment="1"/>
    <xf numFmtId="0" fontId="26" fillId="4" borderId="0" xfId="0" applyFont="1" applyFill="1" applyAlignment="1"/>
    <xf numFmtId="0" fontId="27" fillId="4" borderId="0" xfId="0" applyFont="1" applyFill="1" applyAlignment="1"/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horizontal="right"/>
    </xf>
    <xf numFmtId="0" fontId="28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/>
    </xf>
    <xf numFmtId="0" fontId="27" fillId="4" borderId="8" xfId="0" applyFont="1" applyFill="1" applyBorder="1" applyAlignment="1">
      <alignment horizontal="right"/>
    </xf>
    <xf numFmtId="0" fontId="28" fillId="4" borderId="8" xfId="0" applyFont="1" applyFill="1" applyBorder="1" applyAlignment="1"/>
    <xf numFmtId="0" fontId="28" fillId="4" borderId="9" xfId="0" applyFont="1" applyFill="1" applyBorder="1" applyAlignment="1"/>
    <xf numFmtId="0" fontId="28" fillId="4" borderId="10" xfId="0" applyFont="1" applyFill="1" applyBorder="1" applyAlignment="1">
      <alignment vertical="center"/>
    </xf>
    <xf numFmtId="49" fontId="27" fillId="4" borderId="8" xfId="0" applyNumberFormat="1" applyFont="1" applyFill="1" applyBorder="1" applyAlignment="1">
      <alignment horizontal="right"/>
    </xf>
    <xf numFmtId="0" fontId="27" fillId="4" borderId="8" xfId="0" applyFont="1" applyFill="1" applyBorder="1" applyAlignment="1"/>
    <xf numFmtId="0" fontId="28" fillId="4" borderId="8" xfId="0" applyFont="1" applyFill="1" applyBorder="1" applyAlignment="1">
      <alignment horizontal="right"/>
    </xf>
    <xf numFmtId="0" fontId="27" fillId="4" borderId="8" xfId="0" applyFont="1" applyFill="1" applyBorder="1" applyAlignment="1">
      <alignment vertical="center"/>
    </xf>
    <xf numFmtId="49" fontId="27" fillId="4" borderId="0" xfId="0" applyNumberFormat="1" applyFont="1" applyFill="1" applyAlignment="1">
      <alignment horizontal="right"/>
    </xf>
    <xf numFmtId="49" fontId="27" fillId="4" borderId="0" xfId="0" applyNumberFormat="1" applyFont="1" applyFill="1" applyAlignment="1">
      <alignment horizontal="right" vertical="center"/>
    </xf>
    <xf numFmtId="0" fontId="27" fillId="4" borderId="0" xfId="0" applyFont="1" applyFill="1" applyAlignment="1">
      <alignment vertical="center" wrapText="1"/>
    </xf>
    <xf numFmtId="49" fontId="27" fillId="4" borderId="8" xfId="0" applyNumberFormat="1" applyFont="1" applyFill="1" applyBorder="1" applyAlignment="1">
      <alignment horizontal="right" vertical="center"/>
    </xf>
    <xf numFmtId="0" fontId="28" fillId="4" borderId="8" xfId="0" applyFont="1" applyFill="1" applyBorder="1" applyAlignment="1">
      <alignment vertical="center" wrapText="1"/>
    </xf>
    <xf numFmtId="0" fontId="28" fillId="4" borderId="11" xfId="0" applyFont="1" applyFill="1" applyBorder="1" applyAlignment="1">
      <alignment vertical="center" wrapText="1"/>
    </xf>
    <xf numFmtId="0" fontId="28" fillId="4" borderId="8" xfId="0" applyFont="1" applyFill="1" applyBorder="1" applyAlignment="1">
      <alignment horizontal="right" vertical="center"/>
    </xf>
    <xf numFmtId="0" fontId="27" fillId="4" borderId="8" xfId="0" applyFont="1" applyFill="1" applyBorder="1" applyAlignment="1">
      <alignment vertical="center" wrapText="1"/>
    </xf>
    <xf numFmtId="0" fontId="27" fillId="4" borderId="9" xfId="0" applyFont="1" applyFill="1" applyBorder="1" applyAlignment="1">
      <alignment vertical="center" wrapText="1"/>
    </xf>
    <xf numFmtId="0" fontId="27" fillId="4" borderId="10" xfId="0" applyFont="1" applyFill="1" applyBorder="1" applyAlignment="1">
      <alignment vertical="center" wrapText="1"/>
    </xf>
    <xf numFmtId="0" fontId="27" fillId="4" borderId="8" xfId="0" applyFont="1" applyFill="1" applyBorder="1" applyAlignment="1">
      <alignment horizontal="right" vertical="center"/>
    </xf>
    <xf numFmtId="0" fontId="28" fillId="4" borderId="8" xfId="0" applyFont="1" applyFill="1" applyBorder="1" applyAlignment="1">
      <alignment horizontal="right" vertical="center" wrapText="1"/>
    </xf>
    <xf numFmtId="0" fontId="28" fillId="5" borderId="8" xfId="0" applyFont="1" applyFill="1" applyBorder="1" applyAlignment="1">
      <alignment horizontal="right" vertical="center"/>
    </xf>
    <xf numFmtId="0" fontId="28" fillId="5" borderId="8" xfId="0" applyFont="1" applyFill="1" applyBorder="1" applyAlignment="1">
      <alignment horizontal="right" vertical="center" wrapText="1"/>
    </xf>
    <xf numFmtId="0" fontId="28" fillId="5" borderId="8" xfId="0" applyFont="1" applyFill="1" applyBorder="1" applyAlignment="1">
      <alignment vertical="center" wrapText="1"/>
    </xf>
    <xf numFmtId="0" fontId="29" fillId="4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6" fillId="5" borderId="0" xfId="1" applyFont="1" applyFill="1" applyBorder="1">
      <alignment vertical="center"/>
    </xf>
    <xf numFmtId="0" fontId="26" fillId="4" borderId="0" xfId="1" applyFont="1" applyFill="1" applyBorder="1">
      <alignment vertical="center"/>
    </xf>
    <xf numFmtId="0" fontId="28" fillId="4" borderId="5" xfId="0" applyFont="1" applyFill="1" applyBorder="1" applyAlignment="1">
      <alignment vertical="center"/>
    </xf>
    <xf numFmtId="168" fontId="27" fillId="4" borderId="9" xfId="0" applyNumberFormat="1" applyFont="1" applyFill="1" applyBorder="1" applyAlignment="1">
      <alignment horizontal="right" vertical="center"/>
    </xf>
    <xf numFmtId="0" fontId="28" fillId="4" borderId="9" xfId="0" applyFont="1" applyFill="1" applyBorder="1" applyAlignment="1">
      <alignment horizontal="right" vertical="center"/>
    </xf>
    <xf numFmtId="0" fontId="27" fillId="4" borderId="9" xfId="0" applyFont="1" applyFill="1" applyBorder="1" applyAlignment="1">
      <alignment horizontal="right" vertical="center"/>
    </xf>
    <xf numFmtId="0" fontId="27" fillId="4" borderId="9" xfId="0" applyFont="1" applyFill="1" applyBorder="1" applyAlignment="1" applyProtection="1">
      <alignment vertical="center" wrapText="1"/>
      <protection locked="0"/>
    </xf>
    <xf numFmtId="0" fontId="27" fillId="4" borderId="10" xfId="0" applyFont="1" applyFill="1" applyBorder="1" applyAlignment="1" applyProtection="1">
      <alignment vertical="center" wrapText="1"/>
      <protection locked="0"/>
    </xf>
    <xf numFmtId="168" fontId="27" fillId="4" borderId="9" xfId="9" applyNumberFormat="1" applyFont="1" applyFill="1" applyBorder="1" applyProtection="1">
      <alignment horizontal="right"/>
      <protection locked="0"/>
    </xf>
    <xf numFmtId="0" fontId="27" fillId="4" borderId="12" xfId="0" applyFont="1" applyFill="1" applyBorder="1" applyAlignment="1" applyProtection="1">
      <alignment vertical="center" wrapText="1"/>
      <protection locked="0"/>
    </xf>
    <xf numFmtId="168" fontId="28" fillId="5" borderId="9" xfId="9" applyNumberFormat="1" applyFont="1" applyFill="1" applyBorder="1" applyAlignment="1" applyProtection="1">
      <alignment horizontal="right" vertical="center"/>
      <protection locked="0"/>
    </xf>
    <xf numFmtId="0" fontId="9" fillId="4" borderId="0" xfId="0" applyFont="1" applyFill="1">
      <alignment horizontal="left" wrapText="1"/>
    </xf>
    <xf numFmtId="0" fontId="17" fillId="4" borderId="0" xfId="1" applyFont="1" applyFill="1" applyBorder="1" applyAlignment="1" applyProtection="1">
      <alignment vertical="top"/>
    </xf>
    <xf numFmtId="0" fontId="35" fillId="8" borderId="14" xfId="0" applyFont="1" applyFill="1" applyBorder="1" applyAlignment="1">
      <alignment horizontal="center"/>
    </xf>
    <xf numFmtId="0" fontId="34" fillId="8" borderId="14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4" fillId="7" borderId="14" xfId="0" applyFont="1" applyFill="1" applyBorder="1" applyAlignment="1">
      <alignment horizontal="left"/>
    </xf>
    <xf numFmtId="0" fontId="38" fillId="4" borderId="8" xfId="0" applyFont="1" applyFill="1" applyBorder="1" applyAlignment="1" applyProtection="1">
      <protection locked="0"/>
    </xf>
    <xf numFmtId="0" fontId="38" fillId="4" borderId="8" xfId="0" applyFont="1" applyFill="1" applyBorder="1" applyAlignment="1" applyProtection="1">
      <alignment horizontal="left" vertical="center"/>
      <protection locked="0"/>
    </xf>
    <xf numFmtId="0" fontId="38" fillId="4" borderId="9" xfId="0" applyFont="1" applyFill="1" applyBorder="1" applyAlignment="1" applyProtection="1">
      <alignment horizontal="left" vertical="center"/>
      <protection locked="0"/>
    </xf>
    <xf numFmtId="0" fontId="38" fillId="4" borderId="8" xfId="0" applyFont="1" applyFill="1" applyBorder="1" applyAlignment="1" applyProtection="1">
      <alignment horizontal="left" vertical="center" wrapText="1"/>
      <protection locked="0"/>
    </xf>
    <xf numFmtId="0" fontId="38" fillId="4" borderId="8" xfId="0" applyFont="1" applyFill="1" applyBorder="1" applyAlignment="1" applyProtection="1">
      <alignment horizontal="left"/>
      <protection locked="0"/>
    </xf>
    <xf numFmtId="167" fontId="38" fillId="4" borderId="10" xfId="0" applyNumberFormat="1" applyFont="1" applyFill="1" applyBorder="1" applyAlignment="1" applyProtection="1">
      <alignment vertical="center"/>
      <protection locked="0"/>
    </xf>
    <xf numFmtId="168" fontId="38" fillId="4" borderId="9" xfId="0" applyNumberFormat="1" applyFont="1" applyFill="1" applyBorder="1" applyAlignment="1" applyProtection="1">
      <alignment horizontal="right" vertical="center"/>
      <protection locked="0"/>
    </xf>
    <xf numFmtId="0" fontId="38" fillId="4" borderId="8" xfId="0" applyFont="1" applyFill="1" applyBorder="1" applyAlignment="1" applyProtection="1">
      <alignment wrapText="1"/>
      <protection locked="0"/>
    </xf>
    <xf numFmtId="167" fontId="38" fillId="4" borderId="8" xfId="0" applyNumberFormat="1" applyFont="1" applyFill="1" applyBorder="1" applyAlignment="1" applyProtection="1">
      <alignment vertical="center"/>
      <protection locked="0"/>
    </xf>
    <xf numFmtId="0" fontId="38" fillId="4" borderId="9" xfId="0" applyFont="1" applyFill="1" applyBorder="1" applyAlignment="1" applyProtection="1">
      <alignment vertical="center" wrapText="1"/>
      <protection locked="0"/>
    </xf>
    <xf numFmtId="0" fontId="38" fillId="4" borderId="8" xfId="0" applyFont="1" applyFill="1" applyBorder="1" applyAlignment="1" applyProtection="1">
      <alignment vertical="center" wrapText="1"/>
      <protection locked="0"/>
    </xf>
    <xf numFmtId="0" fontId="38" fillId="4" borderId="10" xfId="0" applyFont="1" applyFill="1" applyBorder="1" applyAlignment="1" applyProtection="1">
      <alignment vertical="center" wrapText="1"/>
      <protection locked="0"/>
    </xf>
    <xf numFmtId="167" fontId="38" fillId="4" borderId="8" xfId="9" applyNumberFormat="1" applyFont="1" applyFill="1" applyBorder="1" applyAlignment="1" applyProtection="1">
      <alignment vertical="center" wrapText="1"/>
      <protection locked="0"/>
    </xf>
    <xf numFmtId="168" fontId="38" fillId="4" borderId="9" xfId="9" applyNumberFormat="1" applyFont="1" applyFill="1" applyBorder="1" applyProtection="1">
      <alignment horizontal="right"/>
      <protection locked="0"/>
    </xf>
    <xf numFmtId="167" fontId="38" fillId="4" borderId="10" xfId="9" applyNumberFormat="1" applyFont="1" applyFill="1" applyBorder="1" applyAlignment="1" applyProtection="1">
      <alignment vertical="center" wrapText="1"/>
      <protection locked="0"/>
    </xf>
    <xf numFmtId="0" fontId="37" fillId="4" borderId="0" xfId="0" applyFont="1" applyFill="1" applyAlignment="1">
      <alignment horizontal="left" vertical="center" wrapText="1"/>
    </xf>
    <xf numFmtId="0" fontId="37" fillId="4" borderId="1" xfId="0" applyFont="1" applyFill="1" applyBorder="1" applyAlignment="1">
      <alignment horizontal="left" vertical="center" wrapText="1"/>
    </xf>
    <xf numFmtId="0" fontId="37" fillId="4" borderId="5" xfId="0" applyFont="1" applyFill="1" applyBorder="1" applyAlignment="1">
      <alignment horizontal="left" vertical="center" wrapText="1"/>
    </xf>
    <xf numFmtId="0" fontId="43" fillId="4" borderId="0" xfId="1" applyFont="1" applyFill="1" applyBorder="1" applyAlignment="1" applyProtection="1">
      <alignment horizontal="left" vertical="center"/>
    </xf>
    <xf numFmtId="0" fontId="38" fillId="4" borderId="0" xfId="0" applyFont="1" applyFill="1" applyAlignment="1">
      <alignment vertical="center"/>
    </xf>
    <xf numFmtId="0" fontId="38" fillId="4" borderId="0" xfId="0" applyFont="1" applyFill="1" applyAlignment="1">
      <alignment horizontal="right" vertical="center"/>
    </xf>
    <xf numFmtId="0" fontId="41" fillId="4" borderId="1" xfId="13" applyFont="1" applyFill="1" applyBorder="1" applyAlignment="1" applyProtection="1">
      <alignment vertical="top"/>
      <protection locked="0"/>
    </xf>
    <xf numFmtId="0" fontId="40" fillId="4" borderId="5" xfId="13" applyFont="1" applyFill="1" applyBorder="1" applyAlignment="1" applyProtection="1">
      <alignment vertical="top"/>
      <protection locked="0"/>
    </xf>
    <xf numFmtId="0" fontId="22" fillId="4" borderId="0" xfId="2" applyFont="1" applyFill="1" applyBorder="1" applyAlignment="1">
      <alignment horizontal="left" vertical="center"/>
    </xf>
    <xf numFmtId="0" fontId="42" fillId="6" borderId="5" xfId="21" applyFont="1" applyBorder="1" applyAlignment="1" applyProtection="1">
      <alignment vertical="top"/>
      <protection locked="0"/>
    </xf>
    <xf numFmtId="0" fontId="9" fillId="4" borderId="1" xfId="0" applyFont="1" applyFill="1" applyBorder="1" applyAlignment="1">
      <alignment horizontal="left" vertical="top"/>
    </xf>
    <xf numFmtId="0" fontId="11" fillId="4" borderId="3" xfId="4" applyFont="1" applyFill="1" applyAlignment="1">
      <alignment horizontal="left" vertical="top"/>
    </xf>
    <xf numFmtId="14" fontId="9" fillId="4" borderId="1" xfId="16" applyFont="1" applyFill="1" applyBorder="1" applyAlignment="1">
      <alignment horizontal="left" vertical="top" wrapText="1"/>
    </xf>
    <xf numFmtId="0" fontId="18" fillId="4" borderId="0" xfId="3" applyFont="1" applyFill="1" applyBorder="1" applyAlignment="1">
      <alignment horizontal="left" vertical="top" wrapText="1"/>
    </xf>
    <xf numFmtId="0" fontId="18" fillId="4" borderId="7" xfId="3" applyFont="1" applyFill="1" applyBorder="1" applyAlignment="1">
      <alignment horizontal="left" vertical="top" wrapText="1"/>
    </xf>
    <xf numFmtId="0" fontId="40" fillId="4" borderId="0" xfId="13" applyFont="1" applyFill="1" applyAlignment="1" applyProtection="1">
      <alignment horizontal="center" vertical="top"/>
      <protection locked="0"/>
    </xf>
    <xf numFmtId="0" fontId="40" fillId="5" borderId="0" xfId="13" applyFont="1" applyFill="1" applyAlignment="1" applyProtection="1">
      <alignment horizontal="center" vertical="top"/>
      <protection locked="0"/>
    </xf>
    <xf numFmtId="0" fontId="43" fillId="4" borderId="0" xfId="0" applyFont="1" applyFill="1" applyAlignment="1" applyProtection="1">
      <alignment horizontal="center" vertical="center"/>
      <protection locked="0"/>
    </xf>
    <xf numFmtId="0" fontId="43" fillId="4" borderId="1" xfId="0" applyFont="1" applyFill="1" applyBorder="1" applyAlignment="1" applyProtection="1">
      <alignment horizontal="center" vertical="center"/>
      <protection locked="0"/>
    </xf>
    <xf numFmtId="0" fontId="28" fillId="5" borderId="9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40" fillId="5" borderId="5" xfId="13" applyFont="1" applyFill="1" applyBorder="1" applyAlignment="1" applyProtection="1">
      <alignment horizontal="center" vertical="top"/>
      <protection locked="0"/>
    </xf>
  </cellXfs>
  <cellStyles count="22">
    <cellStyle name="Check Cell" xfId="21" builtinId="23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6" xr:uid="{00000000-0005-0000-0000-000004000000}"/>
    <cellStyle name="Explanatory Text" xfId="13" builtinId="53" customBuiltin="1"/>
    <cellStyle name="Followed Hyperlink" xfId="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yperlink" xfId="5" builtinId="8" customBuiltin="1"/>
    <cellStyle name="Input" xfId="17" builtinId="20" customBuiltin="1"/>
    <cellStyle name="Normal" xfId="0" builtinId="0" customBuiltin="1"/>
    <cellStyle name="Note" xfId="18" builtinId="10" customBuiltin="1"/>
    <cellStyle name="Per cent" xfId="11" builtinId="5" customBuiltin="1"/>
    <cellStyle name="Phone" xfId="15" xr:uid="{00000000-0005-0000-0000-000010000000}"/>
    <cellStyle name="Tax rate label" xfId="19" xr:uid="{00000000-0005-0000-0000-000011000000}"/>
    <cellStyle name="Title" xfId="1" builtinId="15" customBuiltin="1"/>
    <cellStyle name="Total" xfId="14" builtinId="25" customBuiltin="1"/>
    <cellStyle name="Warning Text" xfId="12" builtinId="11" customBuiltin="1"/>
    <cellStyle name="z Hidden Text" xfId="20" xr:uid="{94107ABC-3EC0-41F4-83DF-FAAE91D4E678}"/>
  </cellStyles>
  <dxfs count="11">
    <dxf>
      <fill>
        <patternFill>
          <bgColor rgb="FFA0C814"/>
        </patternFill>
      </fill>
    </dxf>
    <dxf>
      <fill>
        <patternFill>
          <bgColor rgb="FFA0C814"/>
        </patternFill>
      </fill>
    </dxf>
    <dxf>
      <font>
        <b/>
        <color theme="1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5" tint="-0.499984740745262"/>
      </font>
      <border diagonalUp="0" diagonalDown="0">
        <left/>
        <right/>
        <top/>
        <bottom style="thin">
          <color theme="1"/>
        </bottom>
        <vertical/>
        <horizontal/>
      </border>
    </dxf>
    <dxf>
      <font>
        <color theme="5" tint="-0.499984740745262"/>
      </font>
      <fill>
        <patternFill>
          <bgColor theme="2" tint="-4.9989318521683403E-2"/>
        </patternFill>
      </fill>
      <border diagonalUp="0" diagonalDown="0"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ConstructionBidSheet_table1" defaultPivotStyle="PivotStyleLight16">
    <tableStyle name="ConstructionBidSheet_table1" pivot="0" count="6" xr9:uid="{00000000-0011-0000-FFFF-FFFF00000000}">
      <tableStyleElement type="headerRow" dxfId="10"/>
      <tableStyleElement type="totalRow" dxfId="9"/>
      <tableStyleElement type="lastColumn" dxfId="8"/>
      <tableStyleElement type="firstRowStripe" dxfId="7"/>
      <tableStyleElement type="lastHeaderCell" dxfId="6"/>
      <tableStyleElement type="lastTotalCell" dxfId="5"/>
    </tableStyle>
    <tableStyle name="Cost" pivot="0" count="3" xr9:uid="{96B73B43-9DA1-4C0F-A9C0-07D79BBFB279}">
      <tableStyleElement type="wholeTable" dxfId="4"/>
      <tableStyleElement type="headerRow" dxfId="3"/>
      <tableStyleElement type="totalRow" dxfId="2"/>
    </tableStyle>
  </tableStyles>
  <colors>
    <mruColors>
      <color rgb="FFA0C814"/>
      <color rgb="FFF2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1103879</xdr:colOff>
      <xdr:row>0</xdr:row>
      <xdr:rowOff>187779</xdr:rowOff>
    </xdr:from>
    <xdr:to>
      <xdr:col>11</xdr:col>
      <xdr:colOff>204107</xdr:colOff>
      <xdr:row>3</xdr:row>
      <xdr:rowOff>45367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4736" y="187779"/>
          <a:ext cx="1440657" cy="14496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361950</xdr:rowOff>
        </xdr:from>
        <xdr:to>
          <xdr:col>4</xdr:col>
          <xdr:colOff>657225</xdr:colOff>
          <xdr:row>12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361950</xdr:rowOff>
        </xdr:from>
        <xdr:to>
          <xdr:col>6</xdr:col>
          <xdr:colOff>647700</xdr:colOff>
          <xdr:row>12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1123951</xdr:colOff>
      <xdr:row>0</xdr:row>
      <xdr:rowOff>171450</xdr:rowOff>
    </xdr:from>
    <xdr:to>
      <xdr:col>6</xdr:col>
      <xdr:colOff>1847851</xdr:colOff>
      <xdr:row>1</xdr:row>
      <xdr:rowOff>720590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0051" y="171450"/>
          <a:ext cx="723900" cy="73011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ustom 7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499984740745262"/>
    <pageSetUpPr autoPageBreaks="0" fitToPage="1"/>
  </sheetPr>
  <dimension ref="A1:L29"/>
  <sheetViews>
    <sheetView showGridLines="0" tabSelected="1" topLeftCell="A15" zoomScale="70" zoomScaleNormal="70" workbookViewId="0">
      <selection activeCell="D28" sqref="D28"/>
    </sheetView>
  </sheetViews>
  <sheetFormatPr defaultColWidth="8.75" defaultRowHeight="30" customHeight="1" x14ac:dyDescent="0.2"/>
  <cols>
    <col min="1" max="1" width="2.75" style="1" customWidth="1"/>
    <col min="2" max="2" width="35.75" style="1" customWidth="1"/>
    <col min="3" max="3" width="11.75" style="1" customWidth="1"/>
    <col min="4" max="4" width="3.75" style="1" customWidth="1"/>
    <col min="5" max="5" width="18.875" style="1" customWidth="1"/>
    <col min="6" max="6" width="3.875" style="1" customWidth="1"/>
    <col min="7" max="9" width="36.875" style="1" customWidth="1"/>
    <col min="10" max="10" width="23.75" style="1" customWidth="1"/>
    <col min="11" max="11" width="30.75" style="1" customWidth="1"/>
    <col min="12" max="12" width="10.25" style="1" customWidth="1"/>
    <col min="13" max="16384" width="8.75" style="1"/>
  </cols>
  <sheetData>
    <row r="1" spans="1:12" s="5" customFormat="1" ht="19.899999999999999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s="5" customFormat="1" ht="77.25" customHeight="1" x14ac:dyDescent="0.2">
      <c r="A2" s="3"/>
      <c r="B2" s="95" t="s">
        <v>0</v>
      </c>
      <c r="C2" s="72"/>
      <c r="D2" s="72"/>
      <c r="E2" s="72"/>
      <c r="F2" s="72"/>
      <c r="G2" s="6"/>
      <c r="H2" s="6"/>
      <c r="I2" s="6"/>
      <c r="J2" s="6"/>
      <c r="K2" s="7"/>
      <c r="L2" s="4"/>
    </row>
    <row r="3" spans="1:12" s="5" customFormat="1" ht="29.25" customHeight="1" x14ac:dyDescent="0.2">
      <c r="A3" s="3"/>
      <c r="B3" s="60" t="s">
        <v>1</v>
      </c>
      <c r="C3" s="61"/>
      <c r="D3" s="6"/>
      <c r="E3" s="6"/>
      <c r="F3" s="6"/>
      <c r="G3" s="6"/>
      <c r="H3" s="6"/>
      <c r="I3" s="6"/>
      <c r="J3" s="6"/>
      <c r="K3" s="7"/>
      <c r="L3" s="4"/>
    </row>
    <row r="4" spans="1:12" s="59" customFormat="1" ht="30" customHeight="1" x14ac:dyDescent="0.2">
      <c r="A4" s="58"/>
      <c r="B4" s="100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58"/>
    </row>
    <row r="5" spans="1:12" s="5" customFormat="1" ht="33" customHeight="1" x14ac:dyDescent="0.2">
      <c r="A5" s="3"/>
      <c r="B5" s="93" t="s">
        <v>3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s="5" customFormat="1" ht="33" customHeight="1" x14ac:dyDescent="0.2">
      <c r="A6" s="3"/>
      <c r="B6" s="94" t="s">
        <v>4</v>
      </c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s="5" customFormat="1" ht="33" customHeight="1" x14ac:dyDescent="0.2">
      <c r="A7" s="3"/>
      <c r="B7" s="94" t="s">
        <v>5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2" s="5" customFormat="1" ht="33" customHeight="1" x14ac:dyDescent="0.2">
      <c r="A8" s="3"/>
      <c r="B8" s="94" t="s">
        <v>59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s="5" customFormat="1" ht="33" customHeight="1" x14ac:dyDescent="0.2">
      <c r="A9" s="3"/>
      <c r="B9" s="94" t="s">
        <v>6</v>
      </c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s="5" customFormat="1" ht="33" customHeight="1" x14ac:dyDescent="0.2">
      <c r="A10" s="3"/>
      <c r="B10" s="94" t="s">
        <v>7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33" customHeight="1" x14ac:dyDescent="0.35">
      <c r="A11" s="71"/>
      <c r="B11" s="92" t="s">
        <v>8</v>
      </c>
      <c r="C11" s="73" t="s">
        <v>9</v>
      </c>
      <c r="D11" s="74"/>
      <c r="E11" s="75" t="s">
        <v>10</v>
      </c>
      <c r="F11" s="76"/>
      <c r="G11" s="71"/>
      <c r="H11" s="71"/>
      <c r="I11" s="71"/>
      <c r="J11" s="71"/>
      <c r="K11" s="71"/>
      <c r="L11" s="71"/>
    </row>
    <row r="12" spans="1:12" s="5" customFormat="1" ht="6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8"/>
    </row>
    <row r="13" spans="1:12" s="5" customFormat="1" ht="76.5" customHeight="1" x14ac:dyDescent="0.2">
      <c r="A13" s="3"/>
      <c r="B13" s="105" t="s">
        <v>11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3"/>
    </row>
    <row r="14" spans="1:12" s="5" customFormat="1" ht="6" customHeight="1" x14ac:dyDescent="0.2">
      <c r="A14" s="20"/>
      <c r="B14" s="9"/>
      <c r="C14" s="9"/>
      <c r="D14" s="9"/>
      <c r="E14" s="9"/>
      <c r="F14" s="9"/>
      <c r="G14" s="9"/>
      <c r="H14" s="9"/>
      <c r="I14" s="9"/>
      <c r="J14" s="9"/>
      <c r="K14" s="9"/>
      <c r="L14" s="8"/>
    </row>
    <row r="15" spans="1:12" s="5" customFormat="1" ht="143.25" customHeight="1" x14ac:dyDescent="0.2">
      <c r="A15" s="3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2" s="5" customFormat="1" ht="8.25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</row>
    <row r="17" spans="1:12" s="5" customFormat="1" ht="6" customHeight="1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8"/>
    </row>
    <row r="18" spans="1:12" s="12" customFormat="1" ht="148.5" customHeight="1" x14ac:dyDescent="0.2">
      <c r="A18" s="10"/>
      <c r="B18" s="106" t="s">
        <v>12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"/>
    </row>
    <row r="19" spans="1:12" s="5" customFormat="1" ht="6" customHeight="1" x14ac:dyDescent="0.2">
      <c r="A19" s="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7"/>
    </row>
    <row r="20" spans="1:12" s="5" customFormat="1" ht="192" customHeight="1" x14ac:dyDescent="0.2">
      <c r="A20" s="3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</row>
    <row r="21" spans="1:12" s="5" customFormat="1" ht="9" customHeight="1" x14ac:dyDescent="0.2">
      <c r="A21" s="21"/>
      <c r="B21" s="25"/>
      <c r="C21" s="25"/>
      <c r="D21" s="25"/>
      <c r="E21" s="25"/>
      <c r="F21" s="25"/>
      <c r="G21" s="25"/>
      <c r="H21" s="25"/>
      <c r="I21" s="25"/>
      <c r="J21" s="25"/>
      <c r="K21" s="21"/>
      <c r="L21" s="21"/>
    </row>
    <row r="22" spans="1:12" s="5" customFormat="1" ht="82.5" customHeight="1" x14ac:dyDescent="0.2">
      <c r="A22" s="3"/>
      <c r="B22" s="105" t="s">
        <v>57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3"/>
    </row>
    <row r="23" spans="1:12" s="5" customFormat="1" ht="10.15" customHeight="1" x14ac:dyDescent="0.2">
      <c r="A23" s="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3"/>
    </row>
    <row r="24" spans="1:12" s="5" customFormat="1" ht="19.899999999999999" customHeight="1" x14ac:dyDescent="0.2">
      <c r="A24" s="3"/>
      <c r="B24" s="103"/>
      <c r="C24" s="103"/>
      <c r="D24" s="14"/>
      <c r="E24" s="14"/>
      <c r="F24" s="103"/>
      <c r="G24" s="103"/>
      <c r="H24" s="103"/>
      <c r="I24" s="103"/>
      <c r="J24" s="103"/>
      <c r="K24" s="103"/>
      <c r="L24" s="3"/>
    </row>
    <row r="25" spans="1:12" s="5" customFormat="1" ht="30" customHeight="1" x14ac:dyDescent="0.2">
      <c r="A25" s="3"/>
      <c r="B25" s="15"/>
      <c r="C25" s="15"/>
      <c r="D25" s="14"/>
      <c r="E25" s="14"/>
      <c r="F25" s="15"/>
      <c r="G25" s="15"/>
      <c r="H25" s="15"/>
      <c r="I25" s="15"/>
      <c r="J25" s="15"/>
      <c r="K25" s="16"/>
      <c r="L25" s="3"/>
    </row>
    <row r="26" spans="1:12" s="5" customFormat="1" ht="30" customHeight="1" x14ac:dyDescent="0.2">
      <c r="A26" s="3"/>
      <c r="B26" s="11"/>
      <c r="C26" s="13"/>
      <c r="D26" s="13"/>
      <c r="E26" s="13"/>
      <c r="F26" s="13"/>
      <c r="G26" s="13"/>
      <c r="H26" s="13"/>
      <c r="I26" s="13"/>
      <c r="J26" s="13"/>
      <c r="K26" s="13"/>
      <c r="L26" s="3"/>
    </row>
    <row r="27" spans="1:12" s="5" customFormat="1" ht="10.15" customHeight="1" x14ac:dyDescent="0.2">
      <c r="A27" s="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3"/>
    </row>
    <row r="28" spans="1:12" s="5" customFormat="1" ht="30" customHeight="1" x14ac:dyDescent="0.2">
      <c r="A28" s="3"/>
      <c r="B28" s="102"/>
      <c r="C28" s="102"/>
      <c r="D28" s="3"/>
      <c r="E28" s="3"/>
      <c r="F28" s="104"/>
      <c r="G28" s="104"/>
      <c r="H28" s="104"/>
      <c r="I28" s="104"/>
      <c r="J28" s="104"/>
      <c r="K28" s="104"/>
      <c r="L28" s="3"/>
    </row>
    <row r="29" spans="1:12" s="5" customFormat="1" ht="19.899999999999999" customHeight="1" x14ac:dyDescent="0.2">
      <c r="A29" s="3"/>
      <c r="B29" s="103"/>
      <c r="C29" s="103"/>
      <c r="D29" s="3"/>
      <c r="E29" s="3"/>
      <c r="F29" s="103"/>
      <c r="G29" s="103"/>
      <c r="H29" s="103"/>
      <c r="I29" s="103"/>
      <c r="J29" s="103"/>
      <c r="K29" s="103"/>
      <c r="L29" s="3"/>
    </row>
  </sheetData>
  <sheetProtection algorithmName="SHA-512" hashValue="qXVVIIEgsOCYe+OJscwf/dAnZVtOMmenvX0Y4SD887x0iZWqbavSELzJdCxrhwCY0LCwvebGvNzYXjOSv9YYKA==" saltValue="I3bI/IWF07r7UwwkNEwoiQ==" spinCount="100000" sheet="1" objects="1" scenarios="1"/>
  <dataConsolidate/>
  <mergeCells count="18">
    <mergeCell ref="C10:L10"/>
    <mergeCell ref="B28:C28"/>
    <mergeCell ref="B29:C29"/>
    <mergeCell ref="F29:K29"/>
    <mergeCell ref="F28:K28"/>
    <mergeCell ref="B24:C24"/>
    <mergeCell ref="F24:K24"/>
    <mergeCell ref="B13:K13"/>
    <mergeCell ref="B18:K18"/>
    <mergeCell ref="B22:K22"/>
    <mergeCell ref="B20:L20"/>
    <mergeCell ref="B15:L15"/>
    <mergeCell ref="C5:L5"/>
    <mergeCell ref="C6:L6"/>
    <mergeCell ref="C7:L7"/>
    <mergeCell ref="B4:K4"/>
    <mergeCell ref="C9:L9"/>
    <mergeCell ref="C8:L8"/>
  </mergeCells>
  <conditionalFormatting sqref="B20">
    <cfRule type="expression" dxfId="1" priority="1">
      <formula>B20=""</formula>
    </cfRule>
  </conditionalFormatting>
  <conditionalFormatting sqref="C5:C10 B15">
    <cfRule type="expression" dxfId="0" priority="3">
      <formula>B5=""</formula>
    </cfRule>
  </conditionalFormatting>
  <dataValidations count="15">
    <dataValidation allowBlank="1" showInputMessage="1" showErrorMessage="1" prompt="Create a Construction Bid Form in this workbook. Enter Owner and Contractor Information, Scope of Work, and Not Included details in this worksheet" sqref="A1" xr:uid="{00000000-0002-0000-0000-000000000000}"/>
    <dataValidation allowBlank="1" showInputMessage="1" showErrorMessage="1" prompt="Add company logo in this cell" sqref="K2:K3" xr:uid="{00000000-0002-0000-0000-000001000000}"/>
    <dataValidation allowBlank="1" showInputMessage="1" showErrorMessage="1" prompt="Enter owner Name in cell at right" sqref="B5" xr:uid="{00000000-0002-0000-0000-000004000000}"/>
    <dataValidation allowBlank="1" showInputMessage="1" showErrorMessage="1" prompt="Enter owner Address in cell at right" sqref="B6" xr:uid="{00000000-0002-0000-0000-000005000000}"/>
    <dataValidation allowBlank="1" showInputMessage="1" showErrorMessage="1" prompt="Enter owner City, State, and Zip Code in cell at right" sqref="B7:B8" xr:uid="{00000000-0002-0000-0000-000006000000}"/>
    <dataValidation allowBlank="1" showInputMessage="1" showErrorMessage="1" prompt="Enter owner Phone number in cell at right" sqref="B9:B11" xr:uid="{00000000-0002-0000-0000-000007000000}"/>
    <dataValidation allowBlank="1" showInputMessage="1" showErrorMessage="1" prompt="Enter owner Email address in cell at right" sqref="B10:B11" xr:uid="{00000000-0002-0000-0000-000008000000}"/>
    <dataValidation allowBlank="1" showInputMessage="1" showErrorMessage="1" prompt="Enter Owner Information in cells B4 through C10" sqref="B4" xr:uid="{00000000-0002-0000-0000-000010000000}"/>
    <dataValidation allowBlank="1" showInputMessage="1" showErrorMessage="1" prompt="Title of this worksheet is in this cell_x000a_" sqref="B2:B3 D2:J3 C2" xr:uid="{00000000-0002-0000-0000-000015000000}"/>
    <dataValidation allowBlank="1" showInputMessage="1" showErrorMessage="1" prompt="Enter signatory Date in this cell" sqref="F28:K28" xr:uid="{00000000-0002-0000-0000-000017000000}"/>
    <dataValidation allowBlank="1" showInputMessage="1" showErrorMessage="1" prompt="Enter Owner or Authorized Representative's signature in this cell" sqref="B28:C28" xr:uid="{00000000-0002-0000-0000-000018000000}"/>
    <dataValidation allowBlank="1" showInputMessage="1" showErrorMessage="1" prompt="Enter Scope of Work in cell B14" sqref="B13" xr:uid="{327417FB-B058-4C28-AD7F-43A891AC79C3}"/>
    <dataValidation allowBlank="1" showInputMessage="1" showErrorMessage="1" prompt="Enter what is Not Included in this bid in cell B17" sqref="B18" xr:uid="{D63FCD76-5278-4297-95F4-DD39DB1E6849}"/>
    <dataValidation allowBlank="1" showInputMessage="1" showErrorMessage="1" prompt="Enter Company Proposal in cell B20" sqref="B22" xr:uid="{C1901ED5-7DFF-4306-BAF6-E1B1D6D44FD7}"/>
    <dataValidation allowBlank="1" showInputMessage="1" showErrorMessage="1" prompt="Enter Owner Acceptance in cell B26" sqref="B26" xr:uid="{71AEFC31-FC0E-4424-B27D-74217F2EB635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361950</xdr:rowOff>
                  </from>
                  <to>
                    <xdr:col>4</xdr:col>
                    <xdr:colOff>657225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361950</xdr:rowOff>
                  </from>
                  <to>
                    <xdr:col>6</xdr:col>
                    <xdr:colOff>647700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946F-C446-42A0-AF62-EAE4C719214A}">
  <sheetPr codeName="Sheet2"/>
  <dimension ref="B2:C7"/>
  <sheetViews>
    <sheetView showGridLines="0" workbookViewId="0"/>
  </sheetViews>
  <sheetFormatPr defaultColWidth="8.75" defaultRowHeight="14.25" x14ac:dyDescent="0.2"/>
  <cols>
    <col min="2" max="2" width="22.75" customWidth="1"/>
  </cols>
  <sheetData>
    <row r="2" spans="2:3" x14ac:dyDescent="0.2">
      <c r="C2" t="s">
        <v>13</v>
      </c>
    </row>
    <row r="3" spans="2:3" x14ac:dyDescent="0.2">
      <c r="B3" t="e">
        <f>INDEX(#REF!,MATCH(1,#REF!,0),2)</f>
        <v>#REF!</v>
      </c>
      <c r="C3" t="e">
        <f>INDEX(#REF!,MATCH(1,#REF!,0),4)</f>
        <v>#REF!</v>
      </c>
    </row>
    <row r="4" spans="2:3" x14ac:dyDescent="0.2">
      <c r="B4" t="e">
        <f>INDEX(#REF!,MATCH(2,#REF!,0),2)</f>
        <v>#REF!</v>
      </c>
      <c r="C4" t="e">
        <f>INDEX(#REF!,MATCH(2,#REF!,0),4)</f>
        <v>#REF!</v>
      </c>
    </row>
    <row r="5" spans="2:3" x14ac:dyDescent="0.2">
      <c r="B5" t="e">
        <f>INDEX(#REF!,MATCH(3,#REF!,0),2)</f>
        <v>#REF!</v>
      </c>
      <c r="C5" t="e">
        <f>INDEX(#REF!,MATCH(3,#REF!,0),4)</f>
        <v>#REF!</v>
      </c>
    </row>
    <row r="6" spans="2:3" x14ac:dyDescent="0.2">
      <c r="B6" t="e">
        <f>INDEX(#REF!,MATCH(4,#REF!,0),2)</f>
        <v>#REF!</v>
      </c>
      <c r="C6" t="e">
        <f>INDEX(#REF!,MATCH(4,#REF!,0),4)</f>
        <v>#REF!</v>
      </c>
    </row>
    <row r="7" spans="2:3" x14ac:dyDescent="0.2">
      <c r="B7" t="e">
        <f>INDEX(#REF!,MATCH(5,#REF!,0),2)</f>
        <v>#REF!</v>
      </c>
      <c r="C7" t="e">
        <f>INDEX(#REF!,MATCH(5,#REF!,0),4)</f>
        <v>#REF!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4105-E611-4574-8E34-A5D45BFA4116}">
  <sheetPr codeName="Sheet3">
    <tabColor theme="5" tint="-0.499984740745262"/>
  </sheetPr>
  <dimension ref="A1:AU99"/>
  <sheetViews>
    <sheetView topLeftCell="A10" workbookViewId="0">
      <selection activeCell="B3" sqref="B3:G3"/>
    </sheetView>
  </sheetViews>
  <sheetFormatPr defaultRowHeight="14.25" x14ac:dyDescent="0.2"/>
  <cols>
    <col min="1" max="1" width="4.25" style="1" customWidth="1"/>
    <col min="2" max="7" width="27.25" style="1" customWidth="1"/>
    <col min="8" max="47" width="9" style="22"/>
  </cols>
  <sheetData>
    <row r="1" spans="1:47" s="22" customFormat="1" ht="14.25" customHeight="1" x14ac:dyDescent="0.2">
      <c r="A1" s="109" t="s">
        <v>14</v>
      </c>
      <c r="B1" s="109"/>
      <c r="C1" s="109"/>
      <c r="D1" s="109"/>
      <c r="E1" s="109"/>
      <c r="F1" s="109"/>
      <c r="G1" s="109"/>
    </row>
    <row r="2" spans="1:47" s="22" customFormat="1" ht="69.75" customHeight="1" x14ac:dyDescent="0.2">
      <c r="A2" s="110"/>
      <c r="B2" s="110"/>
      <c r="C2" s="110"/>
      <c r="D2" s="110"/>
      <c r="E2" s="110"/>
      <c r="F2" s="110"/>
      <c r="G2" s="110"/>
    </row>
    <row r="3" spans="1:47" s="23" customFormat="1" ht="61.5" customHeight="1" x14ac:dyDescent="0.25">
      <c r="A3" s="26"/>
      <c r="B3" s="113" t="s">
        <v>58</v>
      </c>
      <c r="C3" s="113"/>
      <c r="D3" s="113"/>
      <c r="E3" s="113"/>
      <c r="F3" s="113"/>
      <c r="G3" s="113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</row>
    <row r="4" spans="1:47" s="24" customFormat="1" ht="18" x14ac:dyDescent="0.25">
      <c r="A4" s="27"/>
      <c r="B4" s="28" t="s">
        <v>15</v>
      </c>
      <c r="C4" s="29"/>
      <c r="D4" s="29"/>
      <c r="E4" s="29"/>
      <c r="F4" s="96" t="s">
        <v>16</v>
      </c>
      <c r="G4" s="97" t="s">
        <v>17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</row>
    <row r="5" spans="1:47" s="24" customFormat="1" ht="18" x14ac:dyDescent="0.25">
      <c r="A5" s="27"/>
      <c r="B5" s="28" t="s">
        <v>18</v>
      </c>
      <c r="C5" s="29"/>
      <c r="D5" s="29"/>
      <c r="E5" s="29"/>
      <c r="F5" s="96" t="s">
        <v>19</v>
      </c>
      <c r="G5" s="97" t="s">
        <v>20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</row>
    <row r="6" spans="1:47" s="24" customFormat="1" ht="18" x14ac:dyDescent="0.25">
      <c r="A6" s="27"/>
      <c r="B6" s="27"/>
      <c r="C6" s="27"/>
      <c r="D6" s="27"/>
      <c r="E6" s="27"/>
      <c r="F6" s="27"/>
      <c r="G6" s="2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s="24" customFormat="1" ht="18" x14ac:dyDescent="0.25">
      <c r="A7" s="32" t="s">
        <v>21</v>
      </c>
      <c r="B7" s="33" t="s">
        <v>22</v>
      </c>
      <c r="C7" s="29"/>
      <c r="D7" s="29"/>
      <c r="E7" s="29"/>
      <c r="F7" s="34" t="s">
        <v>23</v>
      </c>
      <c r="G7" s="34" t="s">
        <v>13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47" s="24" customFormat="1" ht="18" x14ac:dyDescent="0.25">
      <c r="A8" s="35">
        <v>1</v>
      </c>
      <c r="B8" s="36" t="s">
        <v>24</v>
      </c>
      <c r="C8" s="37" t="s">
        <v>25</v>
      </c>
      <c r="D8" s="36" t="s">
        <v>26</v>
      </c>
      <c r="E8" s="36" t="s">
        <v>27</v>
      </c>
      <c r="F8" s="38" t="s">
        <v>28</v>
      </c>
      <c r="G8" s="62" t="s">
        <v>29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</row>
    <row r="9" spans="1:47" s="24" customFormat="1" ht="18" x14ac:dyDescent="0.25">
      <c r="A9" s="39" t="s">
        <v>30</v>
      </c>
      <c r="B9" s="78"/>
      <c r="C9" s="79"/>
      <c r="D9" s="77">
        <v>0</v>
      </c>
      <c r="E9" s="77"/>
      <c r="F9" s="82">
        <v>0</v>
      </c>
      <c r="G9" s="83">
        <v>0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24" customFormat="1" ht="18" x14ac:dyDescent="0.25">
      <c r="A10" s="39" t="s">
        <v>31</v>
      </c>
      <c r="B10" s="78"/>
      <c r="C10" s="79"/>
      <c r="D10" s="77">
        <v>0</v>
      </c>
      <c r="E10" s="77"/>
      <c r="F10" s="82">
        <v>0</v>
      </c>
      <c r="G10" s="83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24" customFormat="1" ht="18" x14ac:dyDescent="0.25">
      <c r="A11" s="39" t="s">
        <v>32</v>
      </c>
      <c r="B11" s="78"/>
      <c r="C11" s="79"/>
      <c r="D11" s="77">
        <v>0</v>
      </c>
      <c r="E11" s="77"/>
      <c r="F11" s="82">
        <v>0</v>
      </c>
      <c r="G11" s="83">
        <v>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24" customFormat="1" ht="18" x14ac:dyDescent="0.25">
      <c r="A12" s="39" t="s">
        <v>33</v>
      </c>
      <c r="B12" s="78"/>
      <c r="C12" s="79"/>
      <c r="D12" s="77">
        <v>0</v>
      </c>
      <c r="E12" s="77"/>
      <c r="F12" s="82">
        <v>0</v>
      </c>
      <c r="G12" s="83"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24" customFormat="1" ht="18" x14ac:dyDescent="0.25">
      <c r="A13" s="39" t="s">
        <v>34</v>
      </c>
      <c r="B13" s="78"/>
      <c r="C13" s="79"/>
      <c r="D13" s="77">
        <v>0</v>
      </c>
      <c r="E13" s="77"/>
      <c r="F13" s="82">
        <v>0</v>
      </c>
      <c r="G13" s="83">
        <v>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24" customFormat="1" ht="18" x14ac:dyDescent="0.25">
      <c r="A14" s="39" t="s">
        <v>35</v>
      </c>
      <c r="B14" s="78"/>
      <c r="C14" s="79"/>
      <c r="D14" s="77">
        <v>0</v>
      </c>
      <c r="E14" s="77"/>
      <c r="F14" s="82">
        <v>0</v>
      </c>
      <c r="G14" s="83"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24" customFormat="1" ht="18" x14ac:dyDescent="0.25">
      <c r="A15" s="39" t="s">
        <v>36</v>
      </c>
      <c r="B15" s="78"/>
      <c r="C15" s="79"/>
      <c r="D15" s="77">
        <v>0</v>
      </c>
      <c r="E15" s="77"/>
      <c r="F15" s="82">
        <v>0</v>
      </c>
      <c r="G15" s="83"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24" customFormat="1" ht="18" x14ac:dyDescent="0.25">
      <c r="A16" s="39" t="s">
        <v>37</v>
      </c>
      <c r="B16" s="78"/>
      <c r="C16" s="79"/>
      <c r="D16" s="77">
        <v>0</v>
      </c>
      <c r="E16" s="77"/>
      <c r="F16" s="82">
        <v>0</v>
      </c>
      <c r="G16" s="83"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24" customFormat="1" ht="18" x14ac:dyDescent="0.25">
      <c r="A17" s="39" t="s">
        <v>38</v>
      </c>
      <c r="B17" s="78"/>
      <c r="C17" s="79"/>
      <c r="D17" s="77">
        <v>0</v>
      </c>
      <c r="E17" s="77"/>
      <c r="F17" s="82">
        <v>0</v>
      </c>
      <c r="G17" s="83"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24" customFormat="1" ht="18" x14ac:dyDescent="0.25">
      <c r="A18" s="39" t="s">
        <v>39</v>
      </c>
      <c r="B18" s="78"/>
      <c r="C18" s="79"/>
      <c r="D18" s="77">
        <v>0</v>
      </c>
      <c r="E18" s="77"/>
      <c r="F18" s="82">
        <v>0</v>
      </c>
      <c r="G18" s="83"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24" customFormat="1" ht="18" x14ac:dyDescent="0.25">
      <c r="A19" s="39" t="s">
        <v>40</v>
      </c>
      <c r="B19" s="78"/>
      <c r="C19" s="78"/>
      <c r="D19" s="77">
        <v>0</v>
      </c>
      <c r="E19" s="84"/>
      <c r="F19" s="85">
        <v>0</v>
      </c>
      <c r="G19" s="83"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24" customFormat="1" ht="18" x14ac:dyDescent="0.25">
      <c r="A20" s="39"/>
      <c r="B20" s="41" t="s">
        <v>41</v>
      </c>
      <c r="C20" s="40"/>
      <c r="D20" s="40"/>
      <c r="E20" s="40"/>
      <c r="F20" s="42"/>
      <c r="G20" s="63">
        <f>SUM(G9:G19)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24" customFormat="1" ht="18" x14ac:dyDescent="0.25">
      <c r="A21" s="43"/>
      <c r="B21" s="29"/>
      <c r="C21" s="29"/>
      <c r="D21" s="29"/>
      <c r="E21" s="29"/>
      <c r="F21" s="30"/>
      <c r="G21" s="3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24" customFormat="1" ht="18" x14ac:dyDescent="0.25">
      <c r="A22" s="44"/>
      <c r="B22" s="45"/>
      <c r="C22" s="45"/>
      <c r="D22" s="45"/>
      <c r="E22" s="45"/>
      <c r="F22" s="45"/>
      <c r="G22" s="3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24" customFormat="1" ht="18" x14ac:dyDescent="0.25">
      <c r="A23" s="46" t="s">
        <v>42</v>
      </c>
      <c r="B23" s="47" t="s">
        <v>43</v>
      </c>
      <c r="C23" s="47"/>
      <c r="D23" s="48"/>
      <c r="E23" s="47"/>
      <c r="F23" s="47"/>
      <c r="G23" s="6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24" customFormat="1" ht="18" x14ac:dyDescent="0.25">
      <c r="A24" s="46" t="s">
        <v>44</v>
      </c>
      <c r="B24" s="80"/>
      <c r="C24" s="86" t="s">
        <v>45</v>
      </c>
      <c r="D24" s="87">
        <v>0</v>
      </c>
      <c r="E24" s="88"/>
      <c r="F24" s="89">
        <v>0</v>
      </c>
      <c r="G24" s="90"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24" customFormat="1" ht="18" x14ac:dyDescent="0.25">
      <c r="A25" s="46" t="s">
        <v>46</v>
      </c>
      <c r="B25" s="80"/>
      <c r="C25" s="86" t="s">
        <v>45</v>
      </c>
      <c r="D25" s="87">
        <v>0</v>
      </c>
      <c r="E25" s="88"/>
      <c r="F25" s="91">
        <v>0</v>
      </c>
      <c r="G25" s="90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24" customFormat="1" ht="18" x14ac:dyDescent="0.25">
      <c r="A26" s="46" t="s">
        <v>47</v>
      </c>
      <c r="B26" s="80"/>
      <c r="C26" s="86" t="s">
        <v>45</v>
      </c>
      <c r="D26" s="87">
        <v>0</v>
      </c>
      <c r="E26" s="88"/>
      <c r="F26" s="91">
        <v>0</v>
      </c>
      <c r="G26" s="90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24" customFormat="1" ht="18" x14ac:dyDescent="0.25">
      <c r="A27" s="46" t="s">
        <v>48</v>
      </c>
      <c r="B27" s="80"/>
      <c r="C27" s="86" t="s">
        <v>45</v>
      </c>
      <c r="D27" s="87">
        <v>0</v>
      </c>
      <c r="E27" s="88"/>
      <c r="F27" s="91">
        <v>0</v>
      </c>
      <c r="G27" s="90"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24" customFormat="1" ht="18" x14ac:dyDescent="0.25">
      <c r="A28" s="46" t="s">
        <v>49</v>
      </c>
      <c r="B28" s="80"/>
      <c r="C28" s="86" t="s">
        <v>45</v>
      </c>
      <c r="D28" s="87">
        <v>0</v>
      </c>
      <c r="E28" s="88"/>
      <c r="F28" s="91">
        <v>0</v>
      </c>
      <c r="G28" s="90"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24" customFormat="1" ht="18" x14ac:dyDescent="0.25">
      <c r="A29" s="46" t="s">
        <v>50</v>
      </c>
      <c r="B29" s="80"/>
      <c r="C29" s="86" t="s">
        <v>45</v>
      </c>
      <c r="D29" s="87">
        <v>0</v>
      </c>
      <c r="E29" s="88"/>
      <c r="F29" s="91">
        <v>0</v>
      </c>
      <c r="G29" s="90"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24" customFormat="1" ht="18" x14ac:dyDescent="0.25">
      <c r="A30" s="46" t="s">
        <v>51</v>
      </c>
      <c r="B30" s="80"/>
      <c r="C30" s="86" t="s">
        <v>45</v>
      </c>
      <c r="D30" s="87">
        <v>0</v>
      </c>
      <c r="E30" s="88"/>
      <c r="F30" s="91">
        <v>0</v>
      </c>
      <c r="G30" s="90"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s="24" customFormat="1" ht="18" x14ac:dyDescent="0.25">
      <c r="A31" s="46" t="s">
        <v>52</v>
      </c>
      <c r="B31" s="80"/>
      <c r="C31" s="86" t="s">
        <v>45</v>
      </c>
      <c r="D31" s="87">
        <v>0</v>
      </c>
      <c r="E31" s="88"/>
      <c r="F31" s="91">
        <v>0</v>
      </c>
      <c r="G31" s="90"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s="24" customFormat="1" ht="18" x14ac:dyDescent="0.25">
      <c r="A32" s="46" t="s">
        <v>53</v>
      </c>
      <c r="B32" s="80"/>
      <c r="C32" s="86" t="s">
        <v>45</v>
      </c>
      <c r="D32" s="87">
        <v>0</v>
      </c>
      <c r="E32" s="88"/>
      <c r="F32" s="91">
        <v>0</v>
      </c>
      <c r="G32" s="90"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s="24" customFormat="1" ht="18" x14ac:dyDescent="0.25">
      <c r="A33" s="46" t="s">
        <v>54</v>
      </c>
      <c r="B33" s="80"/>
      <c r="C33" s="86" t="s">
        <v>45</v>
      </c>
      <c r="D33" s="87">
        <v>0</v>
      </c>
      <c r="E33" s="88"/>
      <c r="F33" s="91">
        <v>0</v>
      </c>
      <c r="G33" s="90"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s="24" customFormat="1" ht="18" x14ac:dyDescent="0.25">
      <c r="A34" s="46" t="s">
        <v>55</v>
      </c>
      <c r="B34" s="81"/>
      <c r="C34" s="86" t="s">
        <v>45</v>
      </c>
      <c r="D34" s="87">
        <v>0</v>
      </c>
      <c r="E34" s="88"/>
      <c r="F34" s="91">
        <v>0</v>
      </c>
      <c r="G34" s="90"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s="24" customFormat="1" ht="18" x14ac:dyDescent="0.25">
      <c r="A35" s="53"/>
      <c r="B35" s="54" t="s">
        <v>41</v>
      </c>
      <c r="C35" s="66"/>
      <c r="D35" s="69"/>
      <c r="E35" s="67"/>
      <c r="F35" s="67"/>
      <c r="G35" s="68"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24" customFormat="1" ht="18" x14ac:dyDescent="0.25">
      <c r="A36" s="49"/>
      <c r="B36" s="50"/>
      <c r="C36" s="51"/>
      <c r="D36" s="51"/>
      <c r="E36" s="52"/>
      <c r="F36" s="52"/>
      <c r="G36" s="6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24" customFormat="1" ht="18" x14ac:dyDescent="0.25">
      <c r="A37" s="55"/>
      <c r="B37" s="56" t="s">
        <v>56</v>
      </c>
      <c r="C37" s="57"/>
      <c r="D37" s="111"/>
      <c r="E37" s="112"/>
      <c r="F37" s="56"/>
      <c r="G37" s="70">
        <f>I36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</row>
    <row r="39" spans="1:47" s="1" customFormat="1" ht="30" customHeight="1" x14ac:dyDescent="0.2"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1:47" s="1" customFormat="1" ht="30" customHeight="1" x14ac:dyDescent="0.2"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</row>
    <row r="41" spans="1:47" s="1" customFormat="1" ht="30" customHeight="1" x14ac:dyDescent="0.2"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1" customFormat="1" ht="30" customHeight="1" x14ac:dyDescent="0.2"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7" s="1" customFormat="1" ht="30" customHeight="1" x14ac:dyDescent="0.2"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1:47" s="1" customFormat="1" ht="30" customHeight="1" x14ac:dyDescent="0.2"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</row>
    <row r="45" spans="1:47" s="1" customFormat="1" ht="30" customHeight="1" x14ac:dyDescent="0.2"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1:47" s="1" customFormat="1" ht="30" customHeight="1" x14ac:dyDescent="0.2"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1" customFormat="1" ht="30" customHeight="1" x14ac:dyDescent="0.2"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1:47" s="1" customFormat="1" ht="30" customHeight="1" x14ac:dyDescent="0.2"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</row>
    <row r="49" spans="8:47" s="1" customFormat="1" ht="30" customHeight="1" x14ac:dyDescent="0.2"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8:47" s="1" customFormat="1" ht="30" customHeight="1" x14ac:dyDescent="0.2"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</row>
    <row r="51" spans="8:47" s="1" customFormat="1" ht="30" customHeight="1" x14ac:dyDescent="0.2"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8:47" s="1" customFormat="1" ht="30" customHeight="1" x14ac:dyDescent="0.2"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</row>
    <row r="53" spans="8:47" s="1" customFormat="1" ht="30" customHeight="1" x14ac:dyDescent="0.2"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8:47" s="1" customFormat="1" ht="30" customHeight="1" x14ac:dyDescent="0.2"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8:47" s="1" customFormat="1" ht="30" customHeight="1" x14ac:dyDescent="0.2"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8:47" s="1" customFormat="1" ht="30" customHeight="1" x14ac:dyDescent="0.2"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8:47" s="1" customFormat="1" ht="30" customHeight="1" x14ac:dyDescent="0.2"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8:47" s="1" customFormat="1" ht="30" customHeight="1" x14ac:dyDescent="0.2"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8:47" s="1" customFormat="1" ht="30" customHeight="1" x14ac:dyDescent="0.2"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8:47" s="1" customFormat="1" ht="30" customHeight="1" x14ac:dyDescent="0.2"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8:47" s="1" customFormat="1" ht="30" customHeight="1" x14ac:dyDescent="0.2"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8:47" s="1" customFormat="1" ht="30" customHeight="1" x14ac:dyDescent="0.2"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8:47" s="1" customFormat="1" ht="30" customHeight="1" x14ac:dyDescent="0.2"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8:47" s="1" customFormat="1" ht="30" customHeight="1" x14ac:dyDescent="0.2"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8:47" s="1" customFormat="1" ht="30" customHeight="1" x14ac:dyDescent="0.2"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8:47" s="1" customFormat="1" ht="30" customHeight="1" x14ac:dyDescent="0.2"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8:47" s="1" customFormat="1" ht="30" customHeight="1" x14ac:dyDescent="0.2"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8:47" s="1" customFormat="1" ht="30" customHeight="1" x14ac:dyDescent="0.2"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8:47" s="1" customFormat="1" ht="30" customHeight="1" x14ac:dyDescent="0.2"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8:47" s="1" customFormat="1" ht="30" customHeight="1" x14ac:dyDescent="0.2"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8:47" s="1" customFormat="1" ht="30" customHeight="1" x14ac:dyDescent="0.2"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8:47" s="1" customFormat="1" ht="30" customHeight="1" x14ac:dyDescent="0.2"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8:47" s="1" customFormat="1" ht="30" customHeight="1" x14ac:dyDescent="0.2"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8:47" s="1" customFormat="1" ht="30" customHeight="1" x14ac:dyDescent="0.2"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</row>
    <row r="75" spans="8:47" s="1" customFormat="1" ht="30" customHeight="1" x14ac:dyDescent="0.2"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8:47" s="1" customFormat="1" ht="30" customHeight="1" x14ac:dyDescent="0.2"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8:47" s="1" customFormat="1" ht="30" customHeight="1" x14ac:dyDescent="0.2"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8:47" s="1" customFormat="1" ht="30" customHeight="1" x14ac:dyDescent="0.2"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8:47" s="1" customFormat="1" ht="30" customHeight="1" x14ac:dyDescent="0.2"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8:47" s="1" customFormat="1" ht="30" customHeight="1" x14ac:dyDescent="0.2"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8:47" s="1" customFormat="1" ht="30" customHeight="1" x14ac:dyDescent="0.2"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8:47" s="1" customFormat="1" ht="30" customHeight="1" x14ac:dyDescent="0.2"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8:47" s="1" customFormat="1" ht="30" customHeight="1" x14ac:dyDescent="0.2"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8:47" s="1" customFormat="1" ht="30" customHeight="1" x14ac:dyDescent="0.2"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8:47" s="1" customFormat="1" ht="30" customHeight="1" x14ac:dyDescent="0.2"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8:47" s="1" customFormat="1" ht="30" customHeight="1" x14ac:dyDescent="0.2"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8:47" s="1" customFormat="1" ht="30" customHeight="1" x14ac:dyDescent="0.2"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8:47" s="1" customFormat="1" ht="30" customHeight="1" x14ac:dyDescent="0.2"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8:47" s="1" customFormat="1" ht="30" customHeight="1" x14ac:dyDescent="0.2"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8:47" s="1" customFormat="1" ht="30" customHeight="1" x14ac:dyDescent="0.2"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8:47" s="1" customFormat="1" ht="30" customHeight="1" x14ac:dyDescent="0.2"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8:47" s="1" customFormat="1" ht="30" customHeight="1" x14ac:dyDescent="0.2"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8:47" s="1" customFormat="1" ht="30" customHeight="1" x14ac:dyDescent="0.2"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8:47" s="1" customFormat="1" ht="30" customHeight="1" x14ac:dyDescent="0.2"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8:47" s="1" customFormat="1" ht="30" customHeight="1" x14ac:dyDescent="0.2"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8:47" s="1" customFormat="1" ht="30" customHeight="1" x14ac:dyDescent="0.2"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8:47" s="1" customFormat="1" ht="30" customHeight="1" x14ac:dyDescent="0.2"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8:47" s="1" customFormat="1" ht="30" customHeight="1" x14ac:dyDescent="0.2"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8:47" s="1" customFormat="1" ht="30" customHeight="1" x14ac:dyDescent="0.2"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</row>
  </sheetData>
  <sheetProtection algorithmName="SHA-512" hashValue="LvEl9642fk/mnd0VXK9NERn93fUNuXMAezJEEF6K/a/uEaquU48xPEQtso3i42awPLMUzZ9oGJtYjYY3Z4y03Q==" saltValue="xa4NfKU7dtOfK+aRv1ujxA==" spinCount="100000" sheet="1" objects="1" scenarios="1"/>
  <mergeCells count="3">
    <mergeCell ref="A1:G2"/>
    <mergeCell ref="D37:E37"/>
    <mergeCell ref="B3:G3"/>
  </mergeCells>
  <phoneticPr fontId="3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C8C3590-1C4B-4683-9CA0-5DEEEC0DB6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EF7B1-003A-4716-A778-C4E7A174D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5A7BF-115A-441F-966D-A8937E2DF6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Proposal form</vt:lpstr>
      <vt:lpstr>Chart Data</vt:lpstr>
      <vt:lpstr>Budget proposal</vt:lpstr>
      <vt:lpstr>ColumnTitleRegion1..B11.1</vt:lpstr>
      <vt:lpstr>ColumnTitleRegion2..B13.1</vt:lpstr>
      <vt:lpstr>ColumnTitleRegion3..B15.1</vt:lpstr>
      <vt:lpstr>ColumnTitleRegion4..B19.1</vt:lpstr>
      <vt:lpstr>RowTitleRegion1..C9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2023-05-27T04:50:42Z</dcterms:created>
  <dcterms:modified xsi:type="dcterms:W3CDTF">2023-08-04T07:47:35Z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